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5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<sst xmlns="http://schemas.openxmlformats.org/spreadsheetml/2006/main" count="84" uniqueCount="83">
  <si>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PLAN</t>
  </si>
  <si>
    <t>BROJ</t>
  </si>
  <si>
    <t>REDNI</t>
  </si>
  <si>
    <t>I</t>
  </si>
  <si>
    <t>Kamate</t>
  </si>
  <si>
    <t>Renta</t>
  </si>
  <si>
    <t>Subvencije</t>
  </si>
  <si>
    <t>Ostali izdaci</t>
  </si>
  <si>
    <t>II</t>
  </si>
  <si>
    <t>Obrazac 3</t>
  </si>
  <si>
    <t>Primici</t>
  </si>
  <si>
    <t>1.1</t>
  </si>
  <si>
    <t>1.2</t>
  </si>
  <si>
    <t>1.3</t>
  </si>
  <si>
    <t>1.4</t>
  </si>
  <si>
    <t xml:space="preserve">         1.5</t>
  </si>
  <si>
    <t>Ukupni primici(1.1.+1.2+1.3+1.4+1.5)</t>
  </si>
  <si>
    <t>2</t>
  </si>
  <si>
    <t>Izdaci</t>
  </si>
  <si>
    <t>Tekuci izdaci</t>
  </si>
  <si>
    <t>2.1.2</t>
  </si>
  <si>
    <t>Ostala licna primanja</t>
  </si>
  <si>
    <t>2.1.3</t>
  </si>
  <si>
    <t>2.1.4</t>
  </si>
  <si>
    <t>2.1.5</t>
  </si>
  <si>
    <t>2.1.6</t>
  </si>
  <si>
    <t>2.1.7</t>
  </si>
  <si>
    <t>2.1.8</t>
  </si>
  <si>
    <t>2.2</t>
  </si>
  <si>
    <t>Transferi za socijalnu zastitu</t>
  </si>
  <si>
    <t>2.3</t>
  </si>
  <si>
    <t>i javnom sektoru</t>
  </si>
  <si>
    <t>2.4</t>
  </si>
  <si>
    <t>2.5</t>
  </si>
  <si>
    <t>2.6</t>
  </si>
  <si>
    <t>2.7</t>
  </si>
  <si>
    <t>Ukupno izdaci(2.1+2.2+2.3+2.4+2.5+2.6+2.7)</t>
  </si>
  <si>
    <t>sastavljane izvjestaja</t>
  </si>
  <si>
    <t>Lice odgovorno za</t>
  </si>
  <si>
    <t>2.1.1</t>
  </si>
  <si>
    <t xml:space="preserve">     2.1</t>
  </si>
  <si>
    <t xml:space="preserve">       Kapitalni izdaci</t>
  </si>
  <si>
    <t xml:space="preserve">       Pozajmice i krediti</t>
  </si>
  <si>
    <t xml:space="preserve">       Ostala dugovanja</t>
  </si>
  <si>
    <t xml:space="preserve">       Rezerve</t>
  </si>
  <si>
    <t xml:space="preserve">       Transferi institucijama,pojedincima,nevladinom </t>
  </si>
  <si>
    <t xml:space="preserve">      Opsti prihodi</t>
  </si>
  <si>
    <t xml:space="preserve">      Namjenski prihodi</t>
  </si>
  <si>
    <t xml:space="preserve">      Sopstveni prihodi</t>
  </si>
  <si>
    <t xml:space="preserve">      Donacije</t>
  </si>
  <si>
    <t>Tekuce odrzavanje</t>
  </si>
  <si>
    <t xml:space="preserve">u Podgorici                                                 </t>
  </si>
  <si>
    <t>2.2.1</t>
  </si>
  <si>
    <t>Prava iz oblasti socijalne zastite</t>
  </si>
  <si>
    <t>2.2.2</t>
  </si>
  <si>
    <t>Sredstva za tehnoloske viskove</t>
  </si>
  <si>
    <t>2.2.3</t>
  </si>
  <si>
    <t>Prava iz oblasti penzijskog i invalidskog osiguranja</t>
  </si>
  <si>
    <t>2.2.4</t>
  </si>
  <si>
    <t>Ostala prava iz oblasti zdrastvene zastite</t>
  </si>
  <si>
    <t>2.2.5</t>
  </si>
  <si>
    <t>Ostala prava iz oblasti zdrastvenog osiguranja</t>
  </si>
  <si>
    <t>Bruto zarade i doprinosi na teret poslodavca</t>
  </si>
  <si>
    <t xml:space="preserve">      Pozajmice i krediti</t>
  </si>
  <si>
    <t>Rashodi za  usluge</t>
  </si>
  <si>
    <t xml:space="preserve">Rashodi za materijal </t>
  </si>
  <si>
    <t>2.1.9</t>
  </si>
  <si>
    <t>NOVCANI TOK  - EKONOMSKA KLASIFIKACIJA</t>
  </si>
  <si>
    <t>izvrsenje u</t>
  </si>
  <si>
    <t>uporednom</t>
  </si>
  <si>
    <t xml:space="preserve">navedenom </t>
  </si>
  <si>
    <t>periodu</t>
  </si>
  <si>
    <t>periodu tekuce</t>
  </si>
  <si>
    <t>pret.godine</t>
  </si>
  <si>
    <t>godine</t>
  </si>
  <si>
    <r>
      <t xml:space="preserve">         </t>
    </r>
    <r>
      <rPr>
        <b/>
        <sz val="10"/>
        <rFont val="Arial"/>
        <family val="2"/>
      </rPr>
      <t xml:space="preserve">        IZVJEŠTAJ O NOVČANIM TOKOVIMA  III</t>
    </r>
  </si>
  <si>
    <t xml:space="preserve">                                         Zavoda za zapošljavanje Crne Gore</t>
  </si>
  <si>
    <t xml:space="preserve">  organizacioni kod :    60301</t>
  </si>
  <si>
    <t>Ovlašćeno lice</t>
  </si>
  <si>
    <t>Branka Vukašinović</t>
  </si>
  <si>
    <t>period 01.01-30.09.2022.god.</t>
  </si>
  <si>
    <t>Gzim Hajdinaga</t>
  </si>
  <si>
    <t>Godina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</si>
</sst>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PageLayoutView="0" workbookViewId="0" topLeftCell="A1">
      <selection activeCell="G12" sqref="G12"/>
    </sheetView>
  </sheetViews>
  <sheetFormatPr defaultColWidth="9.33203125" defaultRowHeight="11.25"/>
  <cols>
    <col min="1" max="1" width="8.16015625" style="0" customWidth="1"/>
    <col min="2" max="2" width="48.66015625" style="0" customWidth="1"/>
    <col min="3" max="3" width="15.83203125" style="0" customWidth="1"/>
    <col min="4" max="4" width="17.5" style="0" customWidth="1"/>
    <col min="5" max="5" width="20" style="0" customWidth="1"/>
    <col min="6" max="6" width="15.33203125" style="0" customWidth="1"/>
    <col min="8" max="8" width="10" style="0" customWidth="1"/>
  </cols>
  <sheetData>
    <row r="2" ht="15">
      <c r="B2" s="38" t="s">
        <v>77</v>
      </c>
    </row>
    <row r="3" spans="1:4" ht="18">
      <c r="A3" s="12" t="s">
        <v>75</v>
      </c>
      <c r="B3" s="12"/>
      <c r="C3" s="12"/>
      <c r="D3" s="8" t="s">
        <v>9</v>
      </c>
    </row>
    <row r="4" spans="1:3" ht="12.75">
      <c r="A4" s="39" t="s">
        <v>76</v>
      </c>
      <c r="B4" s="39"/>
      <c r="C4" s="39"/>
    </row>
    <row r="5" spans="1:4" ht="11.25">
      <c r="A5" s="12"/>
      <c r="B5" s="12"/>
      <c r="C5" s="12"/>
      <c r="D5" s="12" t="s">
        <v>82</v>
      </c>
    </row>
    <row r="6" spans="2:4" ht="11.25" customHeight="1">
      <c r="B6" s="7"/>
      <c r="D6" s="12" t="s">
        <v>80</v>
      </c>
    </row>
    <row r="7" ht="11.25" customHeight="1"/>
    <row r="8" spans="1:5" ht="11.25" customHeight="1">
      <c r="A8" s="4" t="s">
        <v>2</v>
      </c>
      <c r="B8" s="4"/>
      <c r="C8" s="35"/>
      <c r="D8" s="37" t="s">
        <v>68</v>
      </c>
      <c r="E8" s="37" t="s">
        <v>68</v>
      </c>
    </row>
    <row r="9" spans="1:5" ht="11.25" customHeight="1">
      <c r="A9" s="4" t="s">
        <v>1</v>
      </c>
      <c r="B9" s="4" t="s">
        <v>67</v>
      </c>
      <c r="C9" s="4" t="s">
        <v>0</v>
      </c>
      <c r="D9" s="4" t="s">
        <v>69</v>
      </c>
      <c r="E9" s="4" t="s">
        <v>70</v>
      </c>
    </row>
    <row r="10" spans="1:5" ht="11.25" customHeight="1">
      <c r="A10" s="4"/>
      <c r="B10" s="4"/>
      <c r="C10" s="4"/>
      <c r="D10" s="4" t="s">
        <v>71</v>
      </c>
      <c r="E10" s="4" t="s">
        <v>72</v>
      </c>
    </row>
    <row r="11" spans="1:5" ht="11.25" customHeight="1">
      <c r="A11" s="4"/>
      <c r="B11" s="4"/>
      <c r="C11" s="4"/>
      <c r="D11" s="27" t="s">
        <v>73</v>
      </c>
      <c r="E11" s="27" t="s">
        <v>74</v>
      </c>
    </row>
    <row r="12" spans="1:5" ht="12.75" customHeight="1">
      <c r="A12" s="4">
        <v>1</v>
      </c>
      <c r="B12" s="4">
        <v>2</v>
      </c>
      <c r="C12" s="4">
        <v>3</v>
      </c>
      <c r="D12" s="34">
        <v>4</v>
      </c>
      <c r="E12" s="34">
        <v>5</v>
      </c>
    </row>
    <row r="13" spans="1:5" ht="11.25">
      <c r="A13" s="14"/>
      <c r="B13" s="15"/>
      <c r="C13" s="1"/>
      <c r="D13" s="2"/>
      <c r="E13" s="2"/>
    </row>
    <row r="14" spans="1:6" ht="12">
      <c r="A14" s="20"/>
      <c r="B14" s="21"/>
      <c r="C14" s="3"/>
      <c r="D14" s="3"/>
      <c r="E14" s="3"/>
      <c r="F14" s="13"/>
    </row>
    <row r="15" spans="1:6" ht="12">
      <c r="A15" s="20">
        <v>1</v>
      </c>
      <c r="B15" s="26" t="s">
        <v>10</v>
      </c>
      <c r="C15" s="3"/>
      <c r="D15" s="3"/>
      <c r="E15" s="2"/>
      <c r="F15" s="5"/>
    </row>
    <row r="16" spans="1:6" ht="12">
      <c r="A16" s="22" t="s">
        <v>11</v>
      </c>
      <c r="B16" s="25" t="s">
        <v>46</v>
      </c>
      <c r="C16" s="10">
        <f>C21-C17-C19</f>
        <v>34833442.12</v>
      </c>
      <c r="D16" s="1">
        <f>D46-D17-D19</f>
        <v>12061512.120000003</v>
      </c>
      <c r="E16" s="1">
        <v>20954269.99</v>
      </c>
      <c r="F16" s="13"/>
    </row>
    <row r="17" spans="1:6" ht="12">
      <c r="A17" s="22" t="s">
        <v>12</v>
      </c>
      <c r="B17" s="25" t="s">
        <v>47</v>
      </c>
      <c r="C17" s="10">
        <v>12488350</v>
      </c>
      <c r="D17" s="1">
        <v>8426648.14</v>
      </c>
      <c r="E17" s="1">
        <f>E21-E16-E19</f>
        <v>14207183.33</v>
      </c>
      <c r="F17" s="13"/>
    </row>
    <row r="18" spans="1:6" ht="12">
      <c r="A18" s="22" t="s">
        <v>13</v>
      </c>
      <c r="B18" s="25" t="s">
        <v>48</v>
      </c>
      <c r="C18" s="10"/>
      <c r="D18" s="1"/>
      <c r="E18" s="1"/>
      <c r="F18" s="5"/>
    </row>
    <row r="19" spans="1:6" ht="12">
      <c r="A19" s="22" t="s">
        <v>14</v>
      </c>
      <c r="B19" s="25" t="s">
        <v>49</v>
      </c>
      <c r="C19" s="10">
        <v>1</v>
      </c>
      <c r="D19" s="1">
        <v>792583.12</v>
      </c>
      <c r="E19" s="1">
        <v>55137.97</v>
      </c>
      <c r="F19" s="13"/>
    </row>
    <row r="20" spans="1:6" ht="12">
      <c r="A20" s="20" t="s">
        <v>15</v>
      </c>
      <c r="B20" s="16" t="s">
        <v>63</v>
      </c>
      <c r="C20" s="3"/>
      <c r="D20" s="1"/>
      <c r="E20" s="1"/>
      <c r="F20" s="13"/>
    </row>
    <row r="21" spans="1:6" ht="12">
      <c r="A21" s="23" t="s">
        <v>3</v>
      </c>
      <c r="B21" s="19" t="s">
        <v>16</v>
      </c>
      <c r="C21" s="3">
        <v>47321793.12</v>
      </c>
      <c r="D21" s="36">
        <f>D16+D17+D19</f>
        <v>21280743.380000006</v>
      </c>
      <c r="E21" s="36">
        <v>35216591.29</v>
      </c>
      <c r="F21" s="13"/>
    </row>
    <row r="22" spans="1:8" ht="11.25">
      <c r="A22" s="17"/>
      <c r="B22" s="14"/>
      <c r="C22" s="10"/>
      <c r="D22" s="1"/>
      <c r="E22" s="1"/>
      <c r="F22" s="13"/>
      <c r="H22" s="11"/>
    </row>
    <row r="23" spans="1:6" ht="12">
      <c r="A23" s="16" t="s">
        <v>17</v>
      </c>
      <c r="B23" s="23" t="s">
        <v>18</v>
      </c>
      <c r="C23" s="36"/>
      <c r="D23" s="1"/>
      <c r="E23" s="1"/>
      <c r="F23" s="13"/>
    </row>
    <row r="24" spans="1:6" ht="11.25">
      <c r="A24" s="15" t="s">
        <v>40</v>
      </c>
      <c r="B24" s="18" t="s">
        <v>19</v>
      </c>
      <c r="C24" s="3">
        <f>C25+C26+C27+C28+C29+C30+C31+C32+C33</f>
        <v>15206051.89</v>
      </c>
      <c r="D24" s="36">
        <f>D25+D26+D27+D28+D29+D30+D31+D33</f>
        <v>1980758.4299999997</v>
      </c>
      <c r="E24" s="36">
        <f>E25+E26+E27+E28+E29+E30+E31+E32+E33</f>
        <v>12915893.989999998</v>
      </c>
      <c r="F24" s="6"/>
    </row>
    <row r="25" spans="1:6" ht="11.25">
      <c r="A25" s="17" t="s">
        <v>39</v>
      </c>
      <c r="B25" s="24" t="s">
        <v>62</v>
      </c>
      <c r="C25" s="1">
        <v>3321935.67</v>
      </c>
      <c r="D25" s="10">
        <v>1658801.93</v>
      </c>
      <c r="E25" s="10">
        <v>2170273.11</v>
      </c>
      <c r="F25" s="13"/>
    </row>
    <row r="26" spans="1:6" ht="11.25">
      <c r="A26" s="17" t="s">
        <v>20</v>
      </c>
      <c r="B26" s="16" t="s">
        <v>21</v>
      </c>
      <c r="C26" s="1">
        <v>217893.78</v>
      </c>
      <c r="D26" s="10">
        <v>28212.6</v>
      </c>
      <c r="E26" s="10">
        <v>87400.32</v>
      </c>
      <c r="F26" s="6"/>
    </row>
    <row r="27" spans="1:6" ht="11.25">
      <c r="A27" s="17" t="s">
        <v>22</v>
      </c>
      <c r="B27" s="16" t="s">
        <v>65</v>
      </c>
      <c r="C27" s="1">
        <v>131653.25</v>
      </c>
      <c r="D27" s="10">
        <v>69195.97</v>
      </c>
      <c r="E27" s="10">
        <v>93871.92</v>
      </c>
      <c r="F27" s="13"/>
    </row>
    <row r="28" spans="1:6" ht="11.25">
      <c r="A28" s="17" t="s">
        <v>23</v>
      </c>
      <c r="B28" s="16" t="s">
        <v>64</v>
      </c>
      <c r="C28" s="1">
        <v>206811.41</v>
      </c>
      <c r="D28" s="10">
        <v>94518.4</v>
      </c>
      <c r="E28" s="10">
        <v>121960.34</v>
      </c>
      <c r="F28" s="13"/>
    </row>
    <row r="29" spans="1:6" ht="11.25">
      <c r="A29" s="17" t="s">
        <v>24</v>
      </c>
      <c r="B29" s="16" t="s">
        <v>50</v>
      </c>
      <c r="C29" s="1">
        <v>57776.8</v>
      </c>
      <c r="D29" s="10">
        <v>15129.02</v>
      </c>
      <c r="E29" s="10">
        <v>29945.9</v>
      </c>
      <c r="F29" s="13"/>
    </row>
    <row r="30" spans="1:6" ht="11.25">
      <c r="A30" s="17" t="s">
        <v>25</v>
      </c>
      <c r="B30" s="16" t="s">
        <v>4</v>
      </c>
      <c r="C30" s="1">
        <v>35000</v>
      </c>
      <c r="D30" s="10">
        <v>20919.38</v>
      </c>
      <c r="E30" s="10">
        <v>21830.07</v>
      </c>
      <c r="F30" s="13"/>
    </row>
    <row r="31" spans="1:6" ht="11.25">
      <c r="A31" s="17" t="s">
        <v>26</v>
      </c>
      <c r="B31" s="16" t="s">
        <v>5</v>
      </c>
      <c r="C31" s="1">
        <v>11880</v>
      </c>
      <c r="D31" s="10">
        <v>8915.13</v>
      </c>
      <c r="E31" s="10">
        <v>9602.65</v>
      </c>
      <c r="F31" s="13"/>
    </row>
    <row r="32" spans="1:6" ht="11.25">
      <c r="A32" s="17" t="s">
        <v>27</v>
      </c>
      <c r="B32" s="16" t="s">
        <v>6</v>
      </c>
      <c r="C32" s="1">
        <v>11000000</v>
      </c>
      <c r="D32" s="10"/>
      <c r="E32" s="10">
        <v>10237921.95</v>
      </c>
      <c r="F32" s="13"/>
    </row>
    <row r="33" spans="1:6" ht="11.25">
      <c r="A33" s="17" t="s">
        <v>66</v>
      </c>
      <c r="B33" s="16" t="s">
        <v>7</v>
      </c>
      <c r="C33" s="1">
        <v>223100.98</v>
      </c>
      <c r="D33" s="10">
        <v>85066</v>
      </c>
      <c r="E33" s="10">
        <v>143087.73</v>
      </c>
      <c r="F33" s="13"/>
    </row>
    <row r="34" spans="1:6" ht="11.25">
      <c r="A34" s="15" t="s">
        <v>28</v>
      </c>
      <c r="B34" s="16" t="s">
        <v>29</v>
      </c>
      <c r="C34" s="36">
        <v>25500000</v>
      </c>
      <c r="D34" s="36">
        <v>10004994.45</v>
      </c>
      <c r="E34" s="36">
        <v>17981592.37</v>
      </c>
      <c r="F34" s="5"/>
    </row>
    <row r="35" spans="1:6" ht="11.25">
      <c r="A35" s="17" t="s">
        <v>52</v>
      </c>
      <c r="B35" s="14" t="s">
        <v>53</v>
      </c>
      <c r="C35" s="2"/>
      <c r="D35" s="1"/>
      <c r="E35" s="1"/>
      <c r="F35" s="5"/>
    </row>
    <row r="36" spans="1:6" ht="11.25">
      <c r="A36" s="17" t="s">
        <v>54</v>
      </c>
      <c r="B36" s="14" t="s">
        <v>55</v>
      </c>
      <c r="C36" s="10">
        <v>25500000</v>
      </c>
      <c r="D36" s="1">
        <v>10004994.45</v>
      </c>
      <c r="E36" s="1">
        <v>17981592.37</v>
      </c>
      <c r="F36" s="5"/>
    </row>
    <row r="37" spans="1:6" ht="11.25">
      <c r="A37" s="17" t="s">
        <v>56</v>
      </c>
      <c r="B37" s="14" t="s">
        <v>57</v>
      </c>
      <c r="C37" s="3"/>
      <c r="D37" s="1"/>
      <c r="E37" s="1"/>
      <c r="F37" s="5"/>
    </row>
    <row r="38" spans="1:6" ht="11.25">
      <c r="A38" s="17" t="s">
        <v>58</v>
      </c>
      <c r="B38" s="14" t="s">
        <v>59</v>
      </c>
      <c r="C38" s="3"/>
      <c r="D38" s="1"/>
      <c r="E38" s="1"/>
      <c r="F38" s="5"/>
    </row>
    <row r="39" spans="1:6" ht="11.25">
      <c r="A39" s="17" t="s">
        <v>60</v>
      </c>
      <c r="B39" s="14" t="s">
        <v>61</v>
      </c>
      <c r="C39" s="3"/>
      <c r="D39" s="1"/>
      <c r="E39" s="1"/>
      <c r="F39" s="5"/>
    </row>
    <row r="40" spans="1:6" ht="11.25">
      <c r="A40" s="15" t="s">
        <v>30</v>
      </c>
      <c r="B40" s="16" t="s">
        <v>45</v>
      </c>
      <c r="C40" s="3">
        <v>6468456</v>
      </c>
      <c r="D40" s="36">
        <v>9202050.33</v>
      </c>
      <c r="E40" s="36">
        <v>4273463.63</v>
      </c>
      <c r="F40" s="13"/>
    </row>
    <row r="41" spans="1:6" ht="11.25">
      <c r="A41" s="16"/>
      <c r="B41" s="16" t="s">
        <v>31</v>
      </c>
      <c r="C41" s="3"/>
      <c r="D41" s="1"/>
      <c r="E41" s="1"/>
      <c r="F41" s="13"/>
    </row>
    <row r="42" spans="1:6" ht="11.25">
      <c r="A42" s="15" t="s">
        <v>32</v>
      </c>
      <c r="B42" s="14" t="s">
        <v>41</v>
      </c>
      <c r="C42" s="3">
        <v>850</v>
      </c>
      <c r="D42" s="36"/>
      <c r="E42" s="36"/>
      <c r="F42" s="13"/>
    </row>
    <row r="43" spans="1:5" ht="11.25">
      <c r="A43" s="15" t="s">
        <v>33</v>
      </c>
      <c r="B43" s="14" t="s">
        <v>42</v>
      </c>
      <c r="C43" s="3"/>
      <c r="D43" s="36">
        <v>11250</v>
      </c>
      <c r="E43" s="36"/>
    </row>
    <row r="44" spans="1:6" ht="11.25">
      <c r="A44" s="15" t="s">
        <v>34</v>
      </c>
      <c r="B44" s="14" t="s">
        <v>43</v>
      </c>
      <c r="C44" s="36">
        <v>146435.23</v>
      </c>
      <c r="D44" s="36">
        <v>81690.17</v>
      </c>
      <c r="E44" s="36">
        <v>45641.3</v>
      </c>
      <c r="F44" s="5"/>
    </row>
    <row r="45" spans="1:6" ht="11.25">
      <c r="A45" s="15" t="s">
        <v>35</v>
      </c>
      <c r="B45" s="14" t="s">
        <v>44</v>
      </c>
      <c r="C45" s="10"/>
      <c r="D45" s="1"/>
      <c r="E45" s="1"/>
      <c r="F45" s="5"/>
    </row>
    <row r="46" spans="1:6" ht="11.25">
      <c r="A46" s="15" t="s">
        <v>8</v>
      </c>
      <c r="B46" s="19" t="s">
        <v>36</v>
      </c>
      <c r="C46" s="3">
        <f>C24+C34+C40+C42+C44</f>
        <v>47321793.12</v>
      </c>
      <c r="D46" s="36">
        <f>D24+D34+D40+D43+D44</f>
        <v>21280743.380000003</v>
      </c>
      <c r="E46" s="36">
        <f>E24+E34+E40+E44</f>
        <v>35216591.29</v>
      </c>
      <c r="F46" s="13"/>
    </row>
    <row r="47" spans="1:6" ht="11.25">
      <c r="A47" s="28"/>
      <c r="B47" s="29"/>
      <c r="C47" s="13"/>
      <c r="D47" s="6"/>
      <c r="E47" s="6"/>
      <c r="F47" s="13"/>
    </row>
    <row r="48" spans="1:6" ht="11.25">
      <c r="A48" s="28"/>
      <c r="B48" s="29"/>
      <c r="C48" s="6"/>
      <c r="D48" s="6"/>
      <c r="E48" s="6"/>
      <c r="F48" s="13"/>
    </row>
    <row r="49" spans="1:6" ht="11.25">
      <c r="A49" s="28"/>
      <c r="B49" s="29"/>
      <c r="C49" s="6"/>
      <c r="D49" s="6"/>
      <c r="E49" s="13"/>
      <c r="F49" s="13"/>
    </row>
    <row r="50" spans="1:6" ht="12">
      <c r="A50" s="28"/>
      <c r="B50" s="44" t="s">
        <v>51</v>
      </c>
      <c r="C50" s="5"/>
      <c r="D50" s="6"/>
      <c r="E50" s="31"/>
      <c r="F50" s="13"/>
    </row>
    <row r="51" spans="1:6" ht="11.25">
      <c r="A51" s="30"/>
      <c r="B51" s="30"/>
      <c r="D51" s="31"/>
      <c r="E51" s="40"/>
      <c r="F51" s="13"/>
    </row>
    <row r="52" spans="1:6" ht="12">
      <c r="A52" s="30"/>
      <c r="B52" s="30"/>
      <c r="C52" s="43" t="s">
        <v>38</v>
      </c>
      <c r="D52" s="31"/>
      <c r="E52" s="42" t="s">
        <v>78</v>
      </c>
      <c r="F52" s="6"/>
    </row>
    <row r="53" spans="1:6" ht="15">
      <c r="A53" s="29"/>
      <c r="B53" s="30"/>
      <c r="C53" s="43" t="s">
        <v>37</v>
      </c>
      <c r="D53" s="5"/>
      <c r="E53" s="45" t="s">
        <v>81</v>
      </c>
      <c r="F53" s="13"/>
    </row>
    <row r="54" spans="1:6" ht="14.25">
      <c r="A54" s="28"/>
      <c r="B54" s="32"/>
      <c r="C54" s="41" t="s">
        <v>79</v>
      </c>
      <c r="D54" s="6"/>
      <c r="E54" s="13"/>
      <c r="F54" s="13"/>
    </row>
    <row r="55" spans="1:6" ht="11.25">
      <c r="A55" s="28"/>
      <c r="B55" s="32"/>
      <c r="C55" s="6"/>
      <c r="D55" s="6"/>
      <c r="E55" s="13"/>
      <c r="F55" s="13"/>
    </row>
    <row r="56" spans="1:6" ht="11.25">
      <c r="A56" s="28"/>
      <c r="B56" s="29"/>
      <c r="C56" s="6"/>
      <c r="D56" s="6"/>
      <c r="E56" s="6"/>
      <c r="F56" s="13"/>
    </row>
    <row r="57" spans="1:6" ht="11.25">
      <c r="A57" s="30"/>
      <c r="B57" s="30"/>
      <c r="C57" s="6"/>
      <c r="D57" s="6"/>
      <c r="E57" s="6"/>
      <c r="F57" s="6"/>
    </row>
    <row r="58" spans="1:6" ht="11.25">
      <c r="A58" s="29"/>
      <c r="B58" s="30"/>
      <c r="C58" s="6"/>
      <c r="D58" s="5"/>
      <c r="E58" s="13"/>
      <c r="F58" s="5"/>
    </row>
    <row r="59" spans="1:6" ht="11.25">
      <c r="A59" s="28"/>
      <c r="B59" s="29"/>
      <c r="C59" s="6"/>
      <c r="D59" s="5"/>
      <c r="E59" s="13"/>
      <c r="F59" s="13"/>
    </row>
    <row r="60" spans="1:6" ht="11.25">
      <c r="A60" s="28"/>
      <c r="B60" s="32"/>
      <c r="C60" s="6"/>
      <c r="D60" s="6"/>
      <c r="E60" s="13"/>
      <c r="F60" s="13"/>
    </row>
    <row r="61" spans="1:6" ht="11.25">
      <c r="A61" s="28"/>
      <c r="B61" s="29"/>
      <c r="C61" s="6"/>
      <c r="D61" s="5"/>
      <c r="E61" s="13"/>
      <c r="F61" s="13"/>
    </row>
    <row r="62" spans="1:6" ht="11.25">
      <c r="A62" s="30"/>
      <c r="B62" s="33"/>
      <c r="C62" s="6"/>
      <c r="D62" s="6"/>
      <c r="E62" s="13"/>
      <c r="F62" s="6"/>
    </row>
    <row r="63" spans="1:6" ht="11.25">
      <c r="A63" s="30"/>
      <c r="B63" s="33"/>
      <c r="C63" s="6"/>
      <c r="D63" s="6"/>
      <c r="E63" s="6"/>
      <c r="F63" s="6"/>
    </row>
    <row r="64" spans="1:6" ht="11.25">
      <c r="A64" s="30"/>
      <c r="B64" s="33"/>
      <c r="C64" s="6"/>
      <c r="D64" s="6"/>
      <c r="E64" s="6"/>
      <c r="F64" s="6"/>
    </row>
    <row r="65" spans="1:6" ht="11.25">
      <c r="A65" s="30"/>
      <c r="B65" s="33"/>
      <c r="C65" s="6"/>
      <c r="D65" s="6"/>
      <c r="E65" s="6"/>
      <c r="F65" s="6"/>
    </row>
    <row r="66" spans="1:5" ht="11.25">
      <c r="A66" s="5"/>
      <c r="B66" s="5"/>
      <c r="C66" s="5"/>
      <c r="D66" s="5"/>
      <c r="E66" s="6"/>
    </row>
    <row r="67" ht="11.25">
      <c r="E67" s="11"/>
    </row>
    <row r="68" ht="11.25">
      <c r="C68" s="9"/>
    </row>
    <row r="70" ht="11.25">
      <c r="E70" s="9"/>
    </row>
    <row r="71" ht="15.75" customHeight="1">
      <c r="C71" s="9"/>
    </row>
    <row r="73" ht="11.25">
      <c r="E73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Novakovic</dc:creator>
  <cp:keywords/>
  <dc:description/>
  <cp:lastModifiedBy>branka.vukasinovic</cp:lastModifiedBy>
  <cp:lastPrinted>2017-07-17T08:47:23Z</cp:lastPrinted>
  <dcterms:created xsi:type="dcterms:W3CDTF">2006-01-31T13:03:30Z</dcterms:created>
  <dcterms:modified xsi:type="dcterms:W3CDTF">2022-10-19T10:17:34Z</dcterms:modified>
  <cp:category/>
  <cp:version/>
  <cp:contentType/>
  <cp:contentStatus/>
</cp:coreProperties>
</file>